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8460" windowHeight="6285" tabRatio="408"/>
  </bookViews>
  <sheets>
    <sheet name="1517361 Юність(нак836 в ред (3)" sheetId="13" r:id="rId1"/>
  </sheets>
  <calcPr calcId="124519"/>
</workbook>
</file>

<file path=xl/calcChain.xml><?xml version="1.0" encoding="utf-8"?>
<calcChain xmlns="http://schemas.openxmlformats.org/spreadsheetml/2006/main">
  <c r="I36" i="13"/>
  <c r="D18"/>
  <c r="F17" s="1"/>
  <c r="N58"/>
  <c r="N57"/>
  <c r="M55"/>
  <c r="N55" s="1"/>
  <c r="N53"/>
  <c r="N51"/>
  <c r="I38"/>
  <c r="K37"/>
  <c r="K36"/>
  <c r="K38" s="1"/>
</calcChain>
</file>

<file path=xl/sharedStrings.xml><?xml version="1.0" encoding="utf-8"?>
<sst xmlns="http://schemas.openxmlformats.org/spreadsheetml/2006/main" count="113" uniqueCount="88">
  <si>
    <t>ЗАТВЕРДЖЕНО</t>
  </si>
  <si>
    <t>1.</t>
  </si>
  <si>
    <t>2.</t>
  </si>
  <si>
    <t>(КФКВК)</t>
  </si>
  <si>
    <t>(найменування бюджетної програми)</t>
  </si>
  <si>
    <t>3.</t>
  </si>
  <si>
    <t>4.</t>
  </si>
  <si>
    <t>5.</t>
  </si>
  <si>
    <t>6.</t>
  </si>
  <si>
    <t>7.</t>
  </si>
  <si>
    <t>№ з/п</t>
  </si>
  <si>
    <t>8.</t>
  </si>
  <si>
    <t>9.</t>
  </si>
  <si>
    <t>10.</t>
  </si>
  <si>
    <t>11.</t>
  </si>
  <si>
    <t>Джерело інформації</t>
  </si>
  <si>
    <t>1.1</t>
  </si>
  <si>
    <t>од.</t>
  </si>
  <si>
    <t>%</t>
  </si>
  <si>
    <t>1</t>
  </si>
  <si>
    <t>2</t>
  </si>
  <si>
    <t>3</t>
  </si>
  <si>
    <t>ПОГОДЖЕНО:</t>
  </si>
  <si>
    <t>Розрахунок</t>
  </si>
  <si>
    <t xml:space="preserve"> П А С П О Р Т</t>
  </si>
  <si>
    <t>Обсяг бюджетних призначень/бюджетних асигнувань:</t>
  </si>
  <si>
    <t>Загальний фонд</t>
  </si>
  <si>
    <t>Спеціальний фонд</t>
  </si>
  <si>
    <t xml:space="preserve">Наказ </t>
  </si>
  <si>
    <t>( найменування головного розпорядника коштів місцевого бюджету)</t>
  </si>
  <si>
    <t xml:space="preserve">та спеціального фонду </t>
  </si>
  <si>
    <t>Усього</t>
  </si>
  <si>
    <t>2.1</t>
  </si>
  <si>
    <t>4</t>
  </si>
  <si>
    <t>3.1</t>
  </si>
  <si>
    <t>4.1</t>
  </si>
  <si>
    <t xml:space="preserve">Управління капітального будівництва облдержадміністрації </t>
  </si>
  <si>
    <t xml:space="preserve">                                      (найменування головного розпорядника)</t>
  </si>
  <si>
    <t xml:space="preserve">                                      (найменування відповідального виконавця)</t>
  </si>
  <si>
    <t>0490</t>
  </si>
  <si>
    <t>Управління капітального будівництва Чернігівської     облдержадміністрації</t>
  </si>
  <si>
    <t>Проектно-кошторисна документація</t>
  </si>
  <si>
    <t>Затрат :</t>
  </si>
  <si>
    <t>Розрахунок (п 1.1/п 2.1)</t>
  </si>
  <si>
    <t>Продукту :</t>
  </si>
  <si>
    <t>Ефективності :</t>
  </si>
  <si>
    <t>бюджетної програми місцевого бюджету на 2019 рік</t>
  </si>
  <si>
    <t xml:space="preserve"> </t>
  </si>
  <si>
    <t>Підстави для виконання бюджетної програми:</t>
  </si>
  <si>
    <t>грн.</t>
  </si>
  <si>
    <t>Якості:</t>
  </si>
  <si>
    <t>(КТПКВК МБ)</t>
  </si>
  <si>
    <t xml:space="preserve">гривень, у тому числі  загального фонду </t>
  </si>
  <si>
    <t>гривень</t>
  </si>
  <si>
    <t>Завдання бюджетної програми:</t>
  </si>
  <si>
    <t>Завдання</t>
  </si>
  <si>
    <t>Напрями використання бюджетних коштів</t>
  </si>
  <si>
    <t>Напрями використання бюджетних коштів:</t>
  </si>
  <si>
    <t>Перелік місцевих / регіональних цільових програм, що виконуються у складі бюджетної програми:</t>
  </si>
  <si>
    <t xml:space="preserve">Назва місцевої / регіональної програми </t>
  </si>
  <si>
    <t xml:space="preserve">Результативні показники бюджетної програми: </t>
  </si>
  <si>
    <t>Показник</t>
  </si>
  <si>
    <t>кількість об"єктів</t>
  </si>
  <si>
    <t>Співфінансування інвестиційних проектів, що реалізуються за рахунок коштів державного фонду регіонального розвитку</t>
  </si>
  <si>
    <t>спільне розпорядження ОДА та облради</t>
  </si>
  <si>
    <t>Погашення кредиторської заборгованості зі співфінансування інвестиційних програм і проектів регіонального розвитку у сфері освіти, які реалізуються за рахунок коштів державного фонду регіонального розвитку</t>
  </si>
  <si>
    <t>Середні витрати на реконструкцію одного об"єкту</t>
  </si>
  <si>
    <t xml:space="preserve">Рівень готовності об"єкту "Спеціалізована дитячо-юнацька школа олімпійського резерву з футболу "Юність" по просп.Перемоги, 110 у м.Чернігові - реконструкція стадіону" </t>
  </si>
  <si>
    <t>Ціль державної політики</t>
  </si>
  <si>
    <t>(гривень)</t>
  </si>
  <si>
    <t>В.о. начальника Управління                                                                                                                                                                 ________________ Н.М. Ковальчук</t>
  </si>
  <si>
    <t>Департамент фінансів Чернігівської обласної державної адміністрації</t>
  </si>
  <si>
    <t>Директор Департаменту                                                                                                                                                                           ___________________ В.В. Дудко</t>
  </si>
  <si>
    <t>Дата погодження</t>
  </si>
  <si>
    <t>М.П.</t>
  </si>
  <si>
    <t>Цілі державної політики, на досягнення яких спрямована реалізація бюджетної програми</t>
  </si>
  <si>
    <t xml:space="preserve">Рівень готовності об"єкту "Пологово-гінекологічне відділення по вул. Жовтневій, 66 в м. Бахмачі" </t>
  </si>
  <si>
    <t>Забезпечити реконструкцію пологово-гінекологічного відділення по вул. Жовтневій, 66 в м. Бахмачі.</t>
  </si>
  <si>
    <t>Реконструкція стадіону спеціалізованої дитячо-юнацької школи олімпійського резерву з футболу "Юність" по просп. Перемоги, 110 у м. Чернігові</t>
  </si>
  <si>
    <t>Реконструкція із застосуванням енергозберігаючих технологій пологов-гінекологічного відділення по вул. Жовтневій, 66 в м.Бахмачі</t>
  </si>
  <si>
    <t>Співфінансування інвестиційних програм і проектів регіонального розвитку у сфері освіти та охорони здоров"я, які реалізуються за рахунок коштів державного фонду регіонального розвитку.</t>
  </si>
  <si>
    <t>Мета бюджетної програми : здійснення заходів щодо співфінансування інвестиційних проектів, що реалізуються за рахунок коштів державного фонду регіонального розвитку, та спрямованих на розвиток системи охорони здоров"я.</t>
  </si>
  <si>
    <t>Рішення сесії обласної ради від 20.12.2018 № 2-16/VII "Про обласний бюджет на 2019 рік", спільне розпорядження голів облдержадміністрації та облради "Про внесення змін до показників обласного бюджету" від 31.01.2019 № 3, від 04.03.2019 № 18, від 07.03.2019 № 22</t>
  </si>
  <si>
    <r>
      <rPr>
        <b/>
        <sz val="14"/>
        <rFont val="Times New Roman"/>
        <family val="1"/>
        <charset val="204"/>
      </rPr>
      <t>Завдання 1</t>
    </r>
    <r>
      <rPr>
        <sz val="14"/>
        <rFont val="Times New Roman"/>
        <family val="1"/>
        <charset val="204"/>
      </rPr>
      <t xml:space="preserve"> - Забезпечення реконструкції об"єктів</t>
    </r>
  </si>
  <si>
    <t>4.2</t>
  </si>
  <si>
    <t>Один. виміру</t>
  </si>
  <si>
    <t>обсяг видатків на реконструкцію об"єктів</t>
  </si>
  <si>
    <t>від 15.03.2019 № 74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</si>
</sst>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12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Arial Cyr"/>
      <charset val="204"/>
    </font>
    <font>
      <u/>
      <sz val="14"/>
      <name val="Times New Roman"/>
      <family val="1"/>
      <charset val="204"/>
    </font>
    <font>
      <b/>
      <sz val="20"/>
      <name val="Times New Roman"/>
      <family val="1"/>
      <charset val="204"/>
    </font>
    <font>
      <sz val="15"/>
      <name val="Times New Roman"/>
      <family val="1"/>
      <charset val="204"/>
    </font>
    <font>
      <b/>
      <sz val="15"/>
      <name val="Times New Roman"/>
      <family val="1"/>
      <charset val="204"/>
    </font>
    <font>
      <u/>
      <sz val="15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15">
    <xf numFmtId="0" fontId="0" fillId="0" borderId="0" xfId="0"/>
    <xf numFmtId="49" fontId="8" fillId="0" borderId="1" xfId="0" applyNumberFormat="1" applyFont="1" applyFill="1" applyBorder="1" applyAlignment="1">
      <alignment horizontal="center"/>
    </xf>
    <xf numFmtId="49" fontId="8" fillId="0" borderId="0" xfId="0" applyNumberFormat="1" applyFont="1" applyFill="1" applyAlignment="1"/>
    <xf numFmtId="0" fontId="8" fillId="0" borderId="0" xfId="0" applyFont="1" applyFill="1"/>
    <xf numFmtId="164" fontId="8" fillId="0" borderId="0" xfId="0" applyNumberFormat="1" applyFont="1" applyFill="1" applyAlignment="1">
      <alignment horizontal="left"/>
    </xf>
    <xf numFmtId="49" fontId="8" fillId="0" borderId="0" xfId="0" applyNumberFormat="1" applyFont="1" applyFill="1" applyAlignment="1">
      <alignment horizontal="center"/>
    </xf>
    <xf numFmtId="0" fontId="9" fillId="0" borderId="1" xfId="0" applyFont="1" applyFill="1" applyBorder="1" applyAlignment="1">
      <alignment horizontal="left"/>
    </xf>
    <xf numFmtId="0" fontId="8" fillId="0" borderId="1" xfId="0" applyFont="1" applyFill="1" applyBorder="1"/>
    <xf numFmtId="0" fontId="2" fillId="0" borderId="0" xfId="0" applyFont="1" applyFill="1"/>
    <xf numFmtId="49" fontId="3" fillId="0" borderId="2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/>
    <xf numFmtId="0" fontId="3" fillId="0" borderId="0" xfId="0" applyFont="1" applyFill="1" applyBorder="1"/>
    <xf numFmtId="0" fontId="2" fillId="0" borderId="0" xfId="0" applyFont="1" applyFill="1" applyBorder="1"/>
    <xf numFmtId="0" fontId="8" fillId="0" borderId="0" xfId="0" applyFont="1" applyFill="1" applyBorder="1"/>
    <xf numFmtId="0" fontId="8" fillId="0" borderId="0" xfId="0" applyFont="1" applyFill="1" applyAlignment="1">
      <alignment horizontal="center"/>
    </xf>
    <xf numFmtId="0" fontId="8" fillId="0" borderId="1" xfId="0" applyFont="1" applyFill="1" applyBorder="1" applyAlignment="1">
      <alignment horizontal="left"/>
    </xf>
    <xf numFmtId="0" fontId="8" fillId="0" borderId="1" xfId="0" applyFont="1" applyFill="1" applyBorder="1" applyAlignment="1"/>
    <xf numFmtId="0" fontId="8" fillId="0" borderId="0" xfId="0" applyFont="1" applyFill="1" applyBorder="1" applyAlignment="1"/>
    <xf numFmtId="0" fontId="1" fillId="0" borderId="0" xfId="0" applyFont="1" applyFill="1"/>
    <xf numFmtId="49" fontId="8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164" fontId="8" fillId="0" borderId="0" xfId="0" applyNumberFormat="1" applyFont="1" applyFill="1"/>
    <xf numFmtId="0" fontId="8" fillId="0" borderId="0" xfId="0" applyFont="1" applyFill="1" applyBorder="1" applyAlignment="1">
      <alignment horizontal="left"/>
    </xf>
    <xf numFmtId="0" fontId="9" fillId="0" borderId="0" xfId="0" applyFont="1" applyFill="1"/>
    <xf numFmtId="0" fontId="6" fillId="0" borderId="0" xfId="0" applyFont="1" applyFill="1" applyBorder="1" applyAlignment="1">
      <alignment horizontal="left" wrapText="1"/>
    </xf>
    <xf numFmtId="0" fontId="3" fillId="0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49" fontId="3" fillId="0" borderId="0" xfId="0" applyNumberFormat="1" applyFont="1" applyFill="1" applyAlignment="1">
      <alignment horizontal="center"/>
    </xf>
    <xf numFmtId="49" fontId="3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165" fontId="4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/>
    <xf numFmtId="49" fontId="2" fillId="0" borderId="0" xfId="0" applyNumberFormat="1" applyFont="1" applyFill="1" applyAlignment="1">
      <alignment horizontal="center"/>
    </xf>
    <xf numFmtId="0" fontId="2" fillId="0" borderId="1" xfId="0" applyFont="1" applyFill="1" applyBorder="1"/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center" wrapText="1"/>
    </xf>
    <xf numFmtId="3" fontId="3" fillId="0" borderId="2" xfId="0" applyNumberFormat="1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center"/>
    </xf>
    <xf numFmtId="3" fontId="3" fillId="0" borderId="2" xfId="0" applyNumberFormat="1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/>
    </xf>
    <xf numFmtId="4" fontId="3" fillId="0" borderId="7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/>
    </xf>
    <xf numFmtId="49" fontId="4" fillId="0" borderId="2" xfId="0" applyNumberFormat="1" applyFont="1" applyFill="1" applyBorder="1" applyAlignment="1"/>
    <xf numFmtId="165" fontId="3" fillId="0" borderId="2" xfId="0" applyNumberFormat="1" applyFont="1" applyFill="1" applyBorder="1"/>
    <xf numFmtId="0" fontId="2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/>
    </xf>
    <xf numFmtId="49" fontId="3" fillId="0" borderId="2" xfId="0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wrapText="1"/>
    </xf>
    <xf numFmtId="49" fontId="3" fillId="0" borderId="2" xfId="0" applyNumberFormat="1" applyFont="1" applyFill="1" applyBorder="1" applyAlignment="1">
      <alignment horizontal="center" vertical="center"/>
    </xf>
    <xf numFmtId="4" fontId="3" fillId="0" borderId="2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/>
    </xf>
    <xf numFmtId="0" fontId="8" fillId="0" borderId="3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8" fillId="0" borderId="0" xfId="0" applyNumberFormat="1" applyFont="1" applyFill="1" applyAlignment="1">
      <alignment horizontal="left" wrapText="1"/>
    </xf>
    <xf numFmtId="0" fontId="3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center" vertical="center"/>
    </xf>
    <xf numFmtId="0" fontId="8" fillId="0" borderId="3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49" fontId="8" fillId="0" borderId="0" xfId="0" applyNumberFormat="1" applyFont="1" applyFill="1" applyAlignment="1">
      <alignment horizontal="left" vertical="top" wrapText="1"/>
    </xf>
    <xf numFmtId="0" fontId="2" fillId="0" borderId="3" xfId="0" applyFont="1" applyFill="1" applyBorder="1" applyAlignment="1">
      <alignment horizontal="left"/>
    </xf>
    <xf numFmtId="4" fontId="9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/>
    </xf>
    <xf numFmtId="0" fontId="8" fillId="0" borderId="0" xfId="0" applyNumberFormat="1" applyFont="1" applyFill="1" applyAlignment="1">
      <alignment horizontal="left" vertical="center" wrapText="1"/>
    </xf>
    <xf numFmtId="0" fontId="8" fillId="0" borderId="0" xfId="0" applyNumberFormat="1" applyFont="1" applyFill="1" applyAlignment="1">
      <alignment horizontal="left" wrapText="1"/>
    </xf>
    <xf numFmtId="49" fontId="3" fillId="0" borderId="0" xfId="0" applyNumberFormat="1" applyFont="1" applyFill="1" applyAlignment="1">
      <alignment horizontal="left"/>
    </xf>
    <xf numFmtId="0" fontId="3" fillId="0" borderId="2" xfId="0" applyFont="1" applyFill="1" applyBorder="1" applyAlignment="1">
      <alignment horizontal="center" vertical="center" wrapText="1"/>
    </xf>
    <xf numFmtId="1" fontId="3" fillId="0" borderId="2" xfId="0" applyNumberFormat="1" applyFont="1" applyFill="1" applyBorder="1" applyAlignment="1">
      <alignment horizontal="center"/>
    </xf>
    <xf numFmtId="1" fontId="3" fillId="0" borderId="4" xfId="0" applyNumberFormat="1" applyFont="1" applyFill="1" applyBorder="1" applyAlignment="1">
      <alignment horizontal="center"/>
    </xf>
    <xf numFmtId="4" fontId="3" fillId="0" borderId="2" xfId="0" applyNumberFormat="1" applyFont="1" applyFill="1" applyBorder="1" applyAlignment="1">
      <alignment horizontal="center" vertical="center" wrapText="1"/>
    </xf>
    <xf numFmtId="4" fontId="3" fillId="0" borderId="4" xfId="0" applyNumberFormat="1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49" fontId="4" fillId="0" borderId="6" xfId="0" applyNumberFormat="1" applyFont="1" applyFill="1" applyBorder="1" applyAlignment="1">
      <alignment horizontal="left"/>
    </xf>
    <xf numFmtId="49" fontId="4" fillId="0" borderId="5" xfId="0" applyNumberFormat="1" applyFont="1" applyFill="1" applyBorder="1" applyAlignment="1">
      <alignment horizontal="left"/>
    </xf>
    <xf numFmtId="164" fontId="4" fillId="0" borderId="4" xfId="0" applyNumberFormat="1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165" fontId="4" fillId="0" borderId="4" xfId="0" applyNumberFormat="1" applyFont="1" applyFill="1" applyBorder="1" applyAlignment="1">
      <alignment horizontal="center"/>
    </xf>
    <xf numFmtId="165" fontId="4" fillId="0" borderId="5" xfId="0" applyNumberFormat="1" applyFont="1" applyFill="1" applyBorder="1" applyAlignment="1">
      <alignment horizontal="center"/>
    </xf>
    <xf numFmtId="0" fontId="11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5"/>
  <sheetViews>
    <sheetView tabSelected="1" zoomScale="85" zoomScaleNormal="85" zoomScaleSheetLayoutView="80" workbookViewId="0">
      <selection activeCell="H7" sqref="H7"/>
    </sheetView>
  </sheetViews>
  <sheetFormatPr defaultRowHeight="15.75"/>
  <cols>
    <col min="1" max="1" width="6.85546875" style="11" customWidth="1"/>
    <col min="2" max="2" width="8.42578125" style="36" customWidth="1"/>
    <col min="3" max="4" width="20.7109375" style="8" customWidth="1"/>
    <col min="5" max="5" width="18.85546875" style="8" customWidth="1"/>
    <col min="6" max="6" width="16.5703125" style="8" customWidth="1"/>
    <col min="7" max="7" width="11.7109375" style="8" customWidth="1"/>
    <col min="8" max="8" width="13.5703125" style="8" customWidth="1"/>
    <col min="9" max="9" width="12.85546875" style="8" customWidth="1"/>
    <col min="10" max="10" width="12.5703125" style="8" customWidth="1"/>
    <col min="11" max="11" width="10.85546875" style="8" customWidth="1"/>
    <col min="12" max="12" width="10.42578125" style="8" customWidth="1"/>
    <col min="13" max="13" width="20.42578125" style="8" customWidth="1"/>
    <col min="14" max="14" width="17.5703125" style="8" customWidth="1"/>
    <col min="15" max="15" width="0.5703125" style="8" hidden="1" customWidth="1"/>
    <col min="16" max="16" width="2.7109375" style="8" hidden="1" customWidth="1"/>
    <col min="17" max="21" width="9.140625" style="8"/>
    <col min="22" max="22" width="10.5703125" style="8" bestFit="1" customWidth="1"/>
    <col min="23" max="16384" width="9.140625" style="8"/>
  </cols>
  <sheetData>
    <row r="1" spans="1:16" ht="24" customHeight="1">
      <c r="A1" s="62"/>
      <c r="B1" s="5"/>
      <c r="C1" s="3"/>
      <c r="D1" s="3"/>
      <c r="E1" s="3"/>
      <c r="F1" s="3"/>
      <c r="G1" s="3"/>
      <c r="H1" s="3" t="s">
        <v>0</v>
      </c>
      <c r="J1" s="3"/>
      <c r="K1" s="3"/>
      <c r="L1" s="3"/>
      <c r="M1" s="3"/>
      <c r="N1" s="3"/>
    </row>
    <row r="2" spans="1:16" ht="26.25" customHeight="1">
      <c r="A2" s="62"/>
      <c r="B2" s="5"/>
      <c r="C2" s="3"/>
      <c r="D2" s="3"/>
      <c r="E2" s="3"/>
      <c r="F2" s="3"/>
      <c r="G2" s="3"/>
      <c r="H2" s="3" t="s">
        <v>28</v>
      </c>
      <c r="J2" s="3"/>
      <c r="K2" s="3"/>
      <c r="L2" s="3"/>
      <c r="M2" s="3"/>
      <c r="N2" s="3"/>
    </row>
    <row r="3" spans="1:16" ht="24" customHeight="1">
      <c r="A3" s="62"/>
      <c r="B3" s="5"/>
      <c r="C3" s="3"/>
      <c r="D3" s="3"/>
      <c r="E3" s="3"/>
      <c r="F3" s="3"/>
      <c r="G3" s="3"/>
      <c r="H3" s="71" t="s">
        <v>40</v>
      </c>
      <c r="I3" s="71"/>
      <c r="J3" s="71"/>
      <c r="K3" s="71"/>
      <c r="L3" s="71"/>
      <c r="M3" s="71"/>
      <c r="N3" s="71"/>
    </row>
    <row r="4" spans="1:16" ht="18.75" customHeight="1">
      <c r="A4" s="62"/>
      <c r="B4" s="5"/>
      <c r="C4" s="3"/>
      <c r="D4" s="3"/>
      <c r="E4" s="3"/>
      <c r="F4" s="3"/>
      <c r="G4" s="3"/>
      <c r="H4" s="13" t="s">
        <v>29</v>
      </c>
      <c r="J4" s="15"/>
      <c r="K4" s="15"/>
      <c r="L4" s="15"/>
      <c r="M4" s="3"/>
      <c r="N4" s="3"/>
    </row>
    <row r="5" spans="1:16" ht="18.75" customHeight="1">
      <c r="A5" s="62"/>
      <c r="B5" s="5"/>
      <c r="C5" s="3"/>
      <c r="D5" s="3"/>
      <c r="E5" s="3"/>
      <c r="F5" s="3"/>
      <c r="G5" s="3"/>
      <c r="H5" s="6"/>
      <c r="I5" s="37"/>
      <c r="J5" s="7"/>
      <c r="K5" s="7"/>
      <c r="L5" s="7"/>
      <c r="M5" s="7"/>
      <c r="N5" s="3"/>
    </row>
    <row r="6" spans="1:16" ht="18" customHeight="1">
      <c r="A6" s="16"/>
      <c r="B6" s="5"/>
      <c r="C6" s="3"/>
      <c r="D6" s="3"/>
      <c r="E6" s="3"/>
      <c r="F6" s="3"/>
      <c r="G6" s="3"/>
      <c r="H6" s="3"/>
      <c r="I6" s="14"/>
      <c r="J6" s="3"/>
      <c r="K6" s="3"/>
      <c r="L6" s="15"/>
      <c r="M6" s="3"/>
      <c r="N6" s="3"/>
    </row>
    <row r="7" spans="1:16" ht="18" customHeight="1">
      <c r="A7" s="16"/>
      <c r="B7" s="5"/>
      <c r="C7" s="3"/>
      <c r="D7" s="3"/>
      <c r="E7" s="3"/>
      <c r="F7" s="3"/>
      <c r="G7" s="3"/>
      <c r="H7" s="3" t="s">
        <v>87</v>
      </c>
      <c r="I7" s="14"/>
      <c r="J7" s="3"/>
      <c r="K7" s="3"/>
      <c r="L7" s="15"/>
      <c r="M7" s="3"/>
      <c r="N7" s="3"/>
    </row>
    <row r="8" spans="1:16" ht="42" customHeight="1">
      <c r="A8" s="72" t="s">
        <v>24</v>
      </c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3"/>
    </row>
    <row r="9" spans="1:16" ht="32.25" customHeight="1">
      <c r="A9" s="72" t="s">
        <v>46</v>
      </c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3"/>
    </row>
    <row r="10" spans="1:16" ht="27.75" customHeight="1">
      <c r="A10" s="16" t="s">
        <v>1</v>
      </c>
      <c r="B10" s="1"/>
      <c r="C10" s="17">
        <v>1500000</v>
      </c>
      <c r="D10" s="7"/>
      <c r="E10" s="18" t="s">
        <v>36</v>
      </c>
      <c r="F10" s="18"/>
      <c r="G10" s="18"/>
      <c r="H10" s="18"/>
      <c r="I10" s="18"/>
      <c r="J10" s="18"/>
      <c r="K10" s="18"/>
      <c r="L10" s="18"/>
      <c r="M10" s="19"/>
      <c r="N10" s="19"/>
      <c r="O10" s="3"/>
      <c r="P10" s="12"/>
    </row>
    <row r="11" spans="1:16" s="20" customFormat="1" ht="19.5">
      <c r="A11" s="16"/>
      <c r="B11" s="73" t="s">
        <v>51</v>
      </c>
      <c r="C11" s="73"/>
      <c r="D11" s="74" t="s">
        <v>37</v>
      </c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3"/>
      <c r="P11" s="12"/>
    </row>
    <row r="12" spans="1:16" ht="28.5" customHeight="1">
      <c r="A12" s="16" t="s">
        <v>2</v>
      </c>
      <c r="B12" s="1"/>
      <c r="C12" s="17">
        <v>1510000</v>
      </c>
      <c r="D12" s="7"/>
      <c r="E12" s="18" t="s">
        <v>36</v>
      </c>
      <c r="F12" s="18"/>
      <c r="G12" s="18"/>
      <c r="H12" s="18"/>
      <c r="I12" s="18"/>
      <c r="J12" s="18"/>
      <c r="K12" s="18"/>
      <c r="L12" s="18"/>
      <c r="M12" s="19"/>
      <c r="N12" s="19"/>
      <c r="O12" s="3"/>
      <c r="P12" s="12"/>
    </row>
    <row r="13" spans="1:16" s="20" customFormat="1" ht="19.5">
      <c r="A13" s="16"/>
      <c r="B13" s="73" t="s">
        <v>51</v>
      </c>
      <c r="C13" s="73"/>
      <c r="D13" s="74" t="s">
        <v>38</v>
      </c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3"/>
      <c r="P13" s="12"/>
    </row>
    <row r="14" spans="1:16" ht="27" customHeight="1">
      <c r="A14" s="16" t="s">
        <v>5</v>
      </c>
      <c r="B14" s="1"/>
      <c r="C14" s="17">
        <v>1517361</v>
      </c>
      <c r="D14" s="1" t="s">
        <v>39</v>
      </c>
      <c r="E14" s="18" t="s">
        <v>63</v>
      </c>
      <c r="F14" s="18"/>
      <c r="G14" s="18"/>
      <c r="H14" s="18"/>
      <c r="I14" s="18"/>
      <c r="J14" s="18"/>
      <c r="K14" s="18"/>
      <c r="L14" s="18"/>
      <c r="M14" s="19"/>
      <c r="N14" s="3"/>
      <c r="O14" s="3"/>
      <c r="P14" s="12"/>
    </row>
    <row r="15" spans="1:16" s="20" customFormat="1" ht="19.5">
      <c r="A15" s="16"/>
      <c r="B15" s="73" t="s">
        <v>51</v>
      </c>
      <c r="C15" s="73"/>
      <c r="D15" s="63" t="s">
        <v>3</v>
      </c>
      <c r="E15" s="19"/>
      <c r="F15" s="82" t="s">
        <v>4</v>
      </c>
      <c r="G15" s="82"/>
      <c r="H15" s="82"/>
      <c r="I15" s="82"/>
      <c r="J15" s="82"/>
      <c r="K15" s="82"/>
      <c r="L15" s="82"/>
      <c r="M15" s="3"/>
      <c r="N15" s="3"/>
      <c r="O15" s="3"/>
      <c r="P15" s="12"/>
    </row>
    <row r="16" spans="1:16" s="20" customFormat="1" ht="16.5" customHeight="1">
      <c r="A16" s="16"/>
      <c r="B16" s="21"/>
      <c r="C16" s="22"/>
      <c r="D16" s="22"/>
      <c r="E16" s="22"/>
      <c r="F16" s="19"/>
      <c r="G16" s="22"/>
      <c r="H16" s="22"/>
      <c r="I16" s="22"/>
      <c r="J16" s="22"/>
      <c r="K16" s="22"/>
      <c r="L16" s="22"/>
      <c r="M16" s="3"/>
      <c r="N16" s="3"/>
      <c r="O16" s="3"/>
      <c r="P16" s="12"/>
    </row>
    <row r="17" spans="1:16" ht="21.75" customHeight="1">
      <c r="A17" s="16" t="s">
        <v>6</v>
      </c>
      <c r="B17" s="2" t="s">
        <v>25</v>
      </c>
      <c r="C17" s="2"/>
      <c r="D17" s="3"/>
      <c r="E17" s="3"/>
      <c r="F17" s="40">
        <f>D18</f>
        <v>3753364.2</v>
      </c>
      <c r="G17" s="23" t="s">
        <v>52</v>
      </c>
      <c r="H17" s="23"/>
      <c r="I17" s="23"/>
      <c r="J17" s="23"/>
      <c r="K17" s="83" t="s">
        <v>47</v>
      </c>
      <c r="L17" s="83"/>
      <c r="M17" s="24" t="s">
        <v>53</v>
      </c>
      <c r="N17" s="3"/>
      <c r="O17" s="3"/>
      <c r="P17" s="12"/>
    </row>
    <row r="18" spans="1:16" ht="24.75" customHeight="1">
      <c r="A18" s="16"/>
      <c r="B18" s="2" t="s">
        <v>30</v>
      </c>
      <c r="C18" s="2"/>
      <c r="D18" s="66">
        <f>976487.52+183962.68+2592914</f>
        <v>3753364.2</v>
      </c>
      <c r="E18" s="4" t="s">
        <v>53</v>
      </c>
      <c r="G18" s="3"/>
      <c r="H18" s="23"/>
      <c r="I18" s="23"/>
      <c r="J18" s="23"/>
      <c r="K18" s="23"/>
      <c r="L18" s="23"/>
      <c r="M18" s="23"/>
      <c r="N18" s="3"/>
      <c r="O18" s="3"/>
      <c r="P18" s="12"/>
    </row>
    <row r="19" spans="1:16" ht="33" customHeight="1">
      <c r="A19" s="16" t="s">
        <v>7</v>
      </c>
      <c r="B19" s="84" t="s">
        <v>48</v>
      </c>
      <c r="C19" s="84"/>
      <c r="D19" s="84"/>
      <c r="E19" s="84"/>
      <c r="F19" s="84"/>
      <c r="G19" s="25"/>
      <c r="H19" s="25"/>
      <c r="I19" s="25"/>
      <c r="J19" s="25"/>
      <c r="K19" s="25"/>
      <c r="L19" s="25"/>
      <c r="M19" s="3"/>
      <c r="N19" s="3"/>
      <c r="O19" s="3"/>
      <c r="P19" s="12"/>
    </row>
    <row r="20" spans="1:16" ht="54" customHeight="1">
      <c r="A20" s="16"/>
      <c r="B20" s="85" t="s">
        <v>82</v>
      </c>
      <c r="C20" s="85"/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3"/>
      <c r="O20" s="3"/>
      <c r="P20" s="12"/>
    </row>
    <row r="21" spans="1:16" ht="25.5" customHeight="1">
      <c r="A21" s="16" t="s">
        <v>8</v>
      </c>
      <c r="B21" s="86" t="s">
        <v>75</v>
      </c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3"/>
      <c r="O21" s="3"/>
      <c r="P21" s="12"/>
    </row>
    <row r="22" spans="1:16" ht="18.75" customHeight="1">
      <c r="A22" s="16"/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3"/>
      <c r="O22" s="3"/>
      <c r="P22" s="12"/>
    </row>
    <row r="23" spans="1:16" s="28" customFormat="1" ht="25.5" customHeight="1">
      <c r="A23" s="42"/>
      <c r="B23" s="67" t="s">
        <v>10</v>
      </c>
      <c r="C23" s="75" t="s">
        <v>68</v>
      </c>
      <c r="D23" s="76"/>
      <c r="E23" s="76"/>
      <c r="F23" s="76"/>
      <c r="G23" s="76"/>
      <c r="H23" s="76"/>
      <c r="I23" s="76"/>
      <c r="J23" s="76"/>
      <c r="K23" s="76"/>
      <c r="L23" s="76"/>
      <c r="M23" s="77"/>
      <c r="N23" s="27"/>
      <c r="O23" s="27"/>
      <c r="P23" s="27"/>
    </row>
    <row r="24" spans="1:16" s="28" customFormat="1" ht="42.75" customHeight="1">
      <c r="A24" s="42"/>
      <c r="B24" s="67">
        <v>1</v>
      </c>
      <c r="C24" s="78" t="s">
        <v>80</v>
      </c>
      <c r="D24" s="79"/>
      <c r="E24" s="79"/>
      <c r="F24" s="79"/>
      <c r="G24" s="79"/>
      <c r="H24" s="79"/>
      <c r="I24" s="79"/>
      <c r="J24" s="79"/>
      <c r="K24" s="79"/>
      <c r="L24" s="79"/>
      <c r="M24" s="80"/>
      <c r="N24" s="27"/>
      <c r="O24" s="27"/>
      <c r="P24" s="27"/>
    </row>
    <row r="25" spans="1:16" s="28" customFormat="1" ht="21.75" customHeight="1">
      <c r="A25" s="42"/>
      <c r="B25" s="55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27"/>
      <c r="O25" s="27"/>
      <c r="P25" s="27"/>
    </row>
    <row r="26" spans="1:16" s="28" customFormat="1" ht="47.25" customHeight="1">
      <c r="A26" s="41" t="s">
        <v>9</v>
      </c>
      <c r="B26" s="81" t="s">
        <v>81</v>
      </c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26"/>
      <c r="O26" s="27"/>
      <c r="P26" s="27"/>
    </row>
    <row r="27" spans="1:16" ht="29.25" customHeight="1">
      <c r="A27" s="10" t="s">
        <v>11</v>
      </c>
      <c r="B27" s="12" t="s">
        <v>54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</row>
    <row r="28" spans="1:16" ht="18.75" customHeight="1">
      <c r="A28" s="10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</row>
    <row r="29" spans="1:16" s="28" customFormat="1" ht="19.5" customHeight="1">
      <c r="A29" s="42"/>
      <c r="B29" s="67" t="s">
        <v>10</v>
      </c>
      <c r="C29" s="75" t="s">
        <v>55</v>
      </c>
      <c r="D29" s="76"/>
      <c r="E29" s="76"/>
      <c r="F29" s="76"/>
      <c r="G29" s="76"/>
      <c r="H29" s="76"/>
      <c r="I29" s="76"/>
      <c r="J29" s="76"/>
      <c r="K29" s="76"/>
      <c r="L29" s="76"/>
      <c r="M29" s="77"/>
      <c r="N29" s="27"/>
      <c r="O29" s="27"/>
      <c r="P29" s="27"/>
    </row>
    <row r="30" spans="1:16" s="28" customFormat="1" ht="45" customHeight="1">
      <c r="A30" s="42"/>
      <c r="B30" s="67">
        <v>1</v>
      </c>
      <c r="C30" s="78" t="s">
        <v>65</v>
      </c>
      <c r="D30" s="79"/>
      <c r="E30" s="79"/>
      <c r="F30" s="79"/>
      <c r="G30" s="79"/>
      <c r="H30" s="79"/>
      <c r="I30" s="79"/>
      <c r="J30" s="79"/>
      <c r="K30" s="79"/>
      <c r="L30" s="79"/>
      <c r="M30" s="80"/>
      <c r="N30" s="27"/>
      <c r="O30" s="27"/>
      <c r="P30" s="27"/>
    </row>
    <row r="31" spans="1:16" s="28" customFormat="1" ht="30" customHeight="1">
      <c r="A31" s="42"/>
      <c r="B31" s="67">
        <v>2</v>
      </c>
      <c r="C31" s="78" t="s">
        <v>77</v>
      </c>
      <c r="D31" s="79"/>
      <c r="E31" s="79"/>
      <c r="F31" s="79"/>
      <c r="G31" s="79"/>
      <c r="H31" s="79"/>
      <c r="I31" s="79"/>
      <c r="J31" s="79"/>
      <c r="K31" s="79"/>
      <c r="L31" s="79"/>
      <c r="M31" s="80"/>
      <c r="N31" s="27"/>
      <c r="O31" s="27"/>
      <c r="P31" s="27"/>
    </row>
    <row r="32" spans="1:16" ht="22.5" customHeight="1">
      <c r="A32" s="10" t="s">
        <v>12</v>
      </c>
      <c r="B32" s="87" t="s">
        <v>57</v>
      </c>
      <c r="C32" s="87"/>
      <c r="D32" s="87"/>
      <c r="E32" s="87"/>
      <c r="F32" s="87"/>
      <c r="G32" s="87"/>
      <c r="H32" s="87"/>
      <c r="I32" s="87"/>
      <c r="J32" s="12"/>
      <c r="K32" s="12"/>
      <c r="L32" s="12"/>
      <c r="M32" s="12"/>
      <c r="N32" s="12"/>
      <c r="O32" s="12"/>
      <c r="P32" s="12"/>
    </row>
    <row r="33" spans="1:16" ht="15" customHeight="1">
      <c r="A33" s="10"/>
      <c r="B33" s="29"/>
      <c r="C33" s="12"/>
      <c r="D33" s="12"/>
      <c r="E33" s="12"/>
      <c r="F33" s="12"/>
      <c r="G33" s="12"/>
      <c r="H33" s="12"/>
      <c r="I33" s="12"/>
      <c r="J33" s="12"/>
      <c r="K33" s="12" t="s">
        <v>69</v>
      </c>
      <c r="L33" s="12"/>
      <c r="M33" s="12"/>
      <c r="N33" s="12"/>
      <c r="O33" s="12"/>
      <c r="P33" s="12"/>
    </row>
    <row r="34" spans="1:16" ht="26.25" customHeight="1">
      <c r="A34" s="10"/>
      <c r="B34" s="9" t="s">
        <v>10</v>
      </c>
      <c r="C34" s="88" t="s">
        <v>56</v>
      </c>
      <c r="D34" s="88"/>
      <c r="E34" s="88"/>
      <c r="F34" s="88"/>
      <c r="G34" s="88" t="s">
        <v>26</v>
      </c>
      <c r="H34" s="88"/>
      <c r="I34" s="88" t="s">
        <v>27</v>
      </c>
      <c r="J34" s="88"/>
      <c r="K34" s="88" t="s">
        <v>31</v>
      </c>
      <c r="L34" s="75"/>
      <c r="M34" s="46"/>
      <c r="N34" s="12"/>
      <c r="O34" s="12"/>
      <c r="P34" s="12"/>
    </row>
    <row r="35" spans="1:16" ht="15.75" customHeight="1">
      <c r="A35" s="10"/>
      <c r="B35" s="58" t="s">
        <v>19</v>
      </c>
      <c r="C35" s="88">
        <v>2</v>
      </c>
      <c r="D35" s="88"/>
      <c r="E35" s="88"/>
      <c r="F35" s="88"/>
      <c r="G35" s="88">
        <v>3</v>
      </c>
      <c r="H35" s="88"/>
      <c r="I35" s="89">
        <v>4</v>
      </c>
      <c r="J35" s="89"/>
      <c r="K35" s="89">
        <v>5</v>
      </c>
      <c r="L35" s="90"/>
      <c r="M35" s="47"/>
      <c r="N35" s="12"/>
      <c r="O35" s="12"/>
      <c r="P35" s="12"/>
    </row>
    <row r="36" spans="1:16" ht="55.5" customHeight="1">
      <c r="A36" s="10"/>
      <c r="B36" s="60" t="s">
        <v>19</v>
      </c>
      <c r="C36" s="97" t="s">
        <v>78</v>
      </c>
      <c r="D36" s="97"/>
      <c r="E36" s="97"/>
      <c r="F36" s="97"/>
      <c r="G36" s="91"/>
      <c r="H36" s="91"/>
      <c r="I36" s="91">
        <f>976487.52+2592914</f>
        <v>3569401.52</v>
      </c>
      <c r="J36" s="91"/>
      <c r="K36" s="91">
        <f>SUM(G36:J36)</f>
        <v>3569401.52</v>
      </c>
      <c r="L36" s="92"/>
      <c r="M36" s="48"/>
      <c r="N36" s="12"/>
      <c r="O36" s="12"/>
      <c r="P36" s="12"/>
    </row>
    <row r="37" spans="1:16" ht="56.25" customHeight="1">
      <c r="A37" s="10"/>
      <c r="B37" s="60" t="s">
        <v>20</v>
      </c>
      <c r="C37" s="97" t="s">
        <v>79</v>
      </c>
      <c r="D37" s="97"/>
      <c r="E37" s="97"/>
      <c r="F37" s="97"/>
      <c r="G37" s="91"/>
      <c r="H37" s="91"/>
      <c r="I37" s="91">
        <v>183962.68</v>
      </c>
      <c r="J37" s="91"/>
      <c r="K37" s="91">
        <f>SUM(G37:J37)</f>
        <v>183962.68</v>
      </c>
      <c r="L37" s="92"/>
      <c r="M37" s="48"/>
      <c r="N37" s="12"/>
      <c r="O37" s="12"/>
      <c r="P37" s="12"/>
    </row>
    <row r="38" spans="1:16" ht="21.75" customHeight="1">
      <c r="A38" s="10"/>
      <c r="B38" s="60"/>
      <c r="C38" s="88" t="s">
        <v>31</v>
      </c>
      <c r="D38" s="88"/>
      <c r="E38" s="88"/>
      <c r="F38" s="88"/>
      <c r="G38" s="91"/>
      <c r="H38" s="91"/>
      <c r="I38" s="92">
        <f>SUM(I36:J37)</f>
        <v>3753364.2</v>
      </c>
      <c r="J38" s="93"/>
      <c r="K38" s="92">
        <f>SUM(K36:L37)</f>
        <v>3753364.2</v>
      </c>
      <c r="L38" s="93"/>
      <c r="M38" s="48"/>
      <c r="N38" s="12"/>
      <c r="O38" s="12"/>
      <c r="P38" s="12"/>
    </row>
    <row r="39" spans="1:16" ht="20.25" customHeight="1">
      <c r="A39" s="10"/>
      <c r="B39" s="30"/>
      <c r="C39" s="31"/>
      <c r="D39" s="32"/>
      <c r="E39" s="31"/>
      <c r="F39" s="31"/>
      <c r="G39" s="31"/>
      <c r="H39" s="31"/>
      <c r="I39" s="33"/>
      <c r="J39" s="33"/>
      <c r="K39" s="34"/>
      <c r="L39" s="34"/>
      <c r="M39" s="34"/>
      <c r="N39" s="12"/>
      <c r="O39" s="12"/>
      <c r="P39" s="12"/>
    </row>
    <row r="40" spans="1:16" ht="25.5" customHeight="1">
      <c r="A40" s="10" t="s">
        <v>13</v>
      </c>
      <c r="B40" s="87" t="s">
        <v>58</v>
      </c>
      <c r="C40" s="87"/>
      <c r="D40" s="87"/>
      <c r="E40" s="87"/>
      <c r="F40" s="87"/>
      <c r="G40" s="87"/>
      <c r="H40" s="87"/>
      <c r="I40" s="87"/>
      <c r="J40" s="87"/>
      <c r="K40" s="87"/>
      <c r="L40" s="12"/>
      <c r="M40" s="12"/>
      <c r="N40" s="12"/>
      <c r="O40" s="12"/>
      <c r="P40" s="12"/>
    </row>
    <row r="41" spans="1:16" ht="15.75" customHeight="1">
      <c r="A41" s="10"/>
      <c r="B41" s="29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0" t="s">
        <v>69</v>
      </c>
      <c r="N41" s="12"/>
      <c r="O41" s="12"/>
      <c r="P41" s="12"/>
    </row>
    <row r="42" spans="1:16" ht="25.5" customHeight="1">
      <c r="A42" s="10"/>
      <c r="B42" s="49" t="s">
        <v>10</v>
      </c>
      <c r="C42" s="75" t="s">
        <v>59</v>
      </c>
      <c r="D42" s="76"/>
      <c r="E42" s="76"/>
      <c r="F42" s="76"/>
      <c r="G42" s="76"/>
      <c r="H42" s="77"/>
      <c r="I42" s="94" t="s">
        <v>26</v>
      </c>
      <c r="J42" s="94"/>
      <c r="K42" s="95" t="s">
        <v>27</v>
      </c>
      <c r="L42" s="96"/>
      <c r="M42" s="64" t="s">
        <v>31</v>
      </c>
      <c r="N42" s="12"/>
      <c r="O42" s="12"/>
      <c r="P42" s="12"/>
    </row>
    <row r="43" spans="1:16" ht="17.25" customHeight="1">
      <c r="A43" s="10"/>
      <c r="B43" s="49" t="s">
        <v>19</v>
      </c>
      <c r="C43" s="76">
        <v>2</v>
      </c>
      <c r="D43" s="76"/>
      <c r="E43" s="76"/>
      <c r="F43" s="76"/>
      <c r="G43" s="76"/>
      <c r="H43" s="77"/>
      <c r="I43" s="94">
        <v>3</v>
      </c>
      <c r="J43" s="94"/>
      <c r="K43" s="94">
        <v>4</v>
      </c>
      <c r="L43" s="94"/>
      <c r="M43" s="64">
        <v>5</v>
      </c>
      <c r="N43" s="12"/>
      <c r="O43" s="12"/>
      <c r="P43" s="12"/>
    </row>
    <row r="44" spans="1:16" ht="18.75">
      <c r="A44" s="10"/>
      <c r="B44" s="50"/>
      <c r="C44" s="101"/>
      <c r="D44" s="101"/>
      <c r="E44" s="101"/>
      <c r="F44" s="101"/>
      <c r="G44" s="101"/>
      <c r="H44" s="102"/>
      <c r="I44" s="103"/>
      <c r="J44" s="104"/>
      <c r="K44" s="105"/>
      <c r="L44" s="106"/>
      <c r="M44" s="51"/>
      <c r="N44" s="12"/>
      <c r="O44" s="12"/>
      <c r="P44" s="12"/>
    </row>
    <row r="45" spans="1:16" ht="28.5" customHeight="1">
      <c r="A45" s="10" t="s">
        <v>14</v>
      </c>
      <c r="B45" s="35" t="s">
        <v>60</v>
      </c>
      <c r="C45" s="35"/>
      <c r="D45" s="35"/>
      <c r="E45" s="35"/>
      <c r="F45" s="35"/>
      <c r="G45" s="35"/>
      <c r="H45" s="35"/>
      <c r="I45" s="35"/>
      <c r="J45" s="35"/>
      <c r="K45" s="12"/>
      <c r="L45" s="12"/>
      <c r="M45" s="12"/>
      <c r="N45" s="12"/>
      <c r="O45" s="12"/>
      <c r="P45" s="12"/>
    </row>
    <row r="46" spans="1:16" ht="18.75">
      <c r="A46" s="10"/>
      <c r="B46" s="29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0" t="s">
        <v>69</v>
      </c>
      <c r="O46" s="12"/>
      <c r="P46" s="12"/>
    </row>
    <row r="47" spans="1:16" s="39" customFormat="1" ht="38.25" customHeight="1">
      <c r="A47" s="38"/>
      <c r="B47" s="9" t="s">
        <v>10</v>
      </c>
      <c r="C47" s="75" t="s">
        <v>61</v>
      </c>
      <c r="D47" s="76"/>
      <c r="E47" s="76"/>
      <c r="F47" s="76"/>
      <c r="G47" s="77"/>
      <c r="H47" s="69" t="s">
        <v>85</v>
      </c>
      <c r="I47" s="75" t="s">
        <v>15</v>
      </c>
      <c r="J47" s="77"/>
      <c r="K47" s="88" t="s">
        <v>26</v>
      </c>
      <c r="L47" s="88"/>
      <c r="M47" s="65" t="s">
        <v>27</v>
      </c>
      <c r="N47" s="65" t="s">
        <v>31</v>
      </c>
      <c r="O47" s="38"/>
      <c r="P47" s="38"/>
    </row>
    <row r="48" spans="1:16" s="11" customFormat="1" ht="21" customHeight="1">
      <c r="A48" s="10"/>
      <c r="B48" s="58" t="s">
        <v>19</v>
      </c>
      <c r="C48" s="98">
        <v>2</v>
      </c>
      <c r="D48" s="99"/>
      <c r="E48" s="99"/>
      <c r="F48" s="99"/>
      <c r="G48" s="100"/>
      <c r="H48" s="59">
        <v>3</v>
      </c>
      <c r="I48" s="75">
        <v>4</v>
      </c>
      <c r="J48" s="77"/>
      <c r="K48" s="88">
        <v>5</v>
      </c>
      <c r="L48" s="88"/>
      <c r="M48" s="57">
        <v>6</v>
      </c>
      <c r="N48" s="57">
        <v>7</v>
      </c>
      <c r="O48" s="10"/>
      <c r="P48" s="10"/>
    </row>
    <row r="49" spans="1:16" s="11" customFormat="1" ht="27" customHeight="1">
      <c r="A49" s="10"/>
      <c r="B49" s="9"/>
      <c r="C49" s="78" t="s">
        <v>83</v>
      </c>
      <c r="D49" s="79"/>
      <c r="E49" s="79"/>
      <c r="F49" s="79"/>
      <c r="G49" s="80"/>
      <c r="H49" s="65"/>
      <c r="I49" s="111"/>
      <c r="J49" s="112"/>
      <c r="K49" s="91"/>
      <c r="L49" s="91"/>
      <c r="M49" s="61"/>
      <c r="N49" s="44"/>
      <c r="O49" s="10"/>
      <c r="P49" s="10"/>
    </row>
    <row r="50" spans="1:16" s="11" customFormat="1" ht="21" customHeight="1">
      <c r="A50" s="10"/>
      <c r="B50" s="9" t="s">
        <v>19</v>
      </c>
      <c r="C50" s="108" t="s">
        <v>42</v>
      </c>
      <c r="D50" s="109"/>
      <c r="E50" s="109"/>
      <c r="F50" s="109"/>
      <c r="G50" s="110"/>
      <c r="H50" s="65"/>
      <c r="I50" s="111"/>
      <c r="J50" s="112"/>
      <c r="K50" s="91"/>
      <c r="L50" s="91"/>
      <c r="M50" s="61"/>
      <c r="N50" s="44"/>
      <c r="O50" s="10"/>
      <c r="P50" s="10"/>
    </row>
    <row r="51" spans="1:16" s="11" customFormat="1" ht="28.5" customHeight="1">
      <c r="A51" s="10"/>
      <c r="B51" s="9" t="s">
        <v>16</v>
      </c>
      <c r="C51" s="78" t="s">
        <v>86</v>
      </c>
      <c r="D51" s="79"/>
      <c r="E51" s="79"/>
      <c r="F51" s="79"/>
      <c r="G51" s="80"/>
      <c r="H51" s="65" t="s">
        <v>49</v>
      </c>
      <c r="I51" s="107" t="s">
        <v>64</v>
      </c>
      <c r="J51" s="107"/>
      <c r="K51" s="91"/>
      <c r="L51" s="91"/>
      <c r="M51" s="61">
        <v>3753364.2</v>
      </c>
      <c r="N51" s="44">
        <f>SUM(K51:M51)</f>
        <v>3753364.2</v>
      </c>
      <c r="O51" s="10"/>
      <c r="P51" s="10"/>
    </row>
    <row r="52" spans="1:16" s="11" customFormat="1" ht="21" customHeight="1">
      <c r="A52" s="10"/>
      <c r="B52" s="9" t="s">
        <v>20</v>
      </c>
      <c r="C52" s="108" t="s">
        <v>44</v>
      </c>
      <c r="D52" s="109"/>
      <c r="E52" s="109"/>
      <c r="F52" s="109"/>
      <c r="G52" s="110"/>
      <c r="H52" s="65"/>
      <c r="I52" s="111"/>
      <c r="J52" s="112"/>
      <c r="K52" s="91"/>
      <c r="L52" s="91"/>
      <c r="M52" s="61"/>
      <c r="N52" s="44"/>
      <c r="O52" s="10"/>
      <c r="P52" s="10"/>
    </row>
    <row r="53" spans="1:16" s="11" customFormat="1" ht="28.5" customHeight="1">
      <c r="A53" s="10"/>
      <c r="B53" s="9" t="s">
        <v>32</v>
      </c>
      <c r="C53" s="78" t="s">
        <v>62</v>
      </c>
      <c r="D53" s="79"/>
      <c r="E53" s="79"/>
      <c r="F53" s="79"/>
      <c r="G53" s="80"/>
      <c r="H53" s="65" t="s">
        <v>17</v>
      </c>
      <c r="I53" s="111" t="s">
        <v>41</v>
      </c>
      <c r="J53" s="112"/>
      <c r="K53" s="91"/>
      <c r="L53" s="91"/>
      <c r="M53" s="43">
        <v>2</v>
      </c>
      <c r="N53" s="45">
        <f>SUM(K53:M53)</f>
        <v>2</v>
      </c>
      <c r="O53" s="10"/>
      <c r="P53" s="10"/>
    </row>
    <row r="54" spans="1:16" s="11" customFormat="1" ht="21" customHeight="1">
      <c r="A54" s="10"/>
      <c r="B54" s="9" t="s">
        <v>21</v>
      </c>
      <c r="C54" s="108" t="s">
        <v>45</v>
      </c>
      <c r="D54" s="109"/>
      <c r="E54" s="109"/>
      <c r="F54" s="109"/>
      <c r="G54" s="110"/>
      <c r="H54" s="65"/>
      <c r="I54" s="111"/>
      <c r="J54" s="112"/>
      <c r="K54" s="91"/>
      <c r="L54" s="91"/>
      <c r="M54" s="61"/>
      <c r="N54" s="44"/>
      <c r="O54" s="10"/>
      <c r="P54" s="10"/>
    </row>
    <row r="55" spans="1:16" s="11" customFormat="1" ht="24" customHeight="1">
      <c r="A55" s="10"/>
      <c r="B55" s="9" t="s">
        <v>34</v>
      </c>
      <c r="C55" s="78" t="s">
        <v>66</v>
      </c>
      <c r="D55" s="79"/>
      <c r="E55" s="79"/>
      <c r="F55" s="79"/>
      <c r="G55" s="80"/>
      <c r="H55" s="65" t="s">
        <v>49</v>
      </c>
      <c r="I55" s="111" t="s">
        <v>43</v>
      </c>
      <c r="J55" s="112"/>
      <c r="K55" s="91"/>
      <c r="L55" s="91"/>
      <c r="M55" s="61">
        <f>M51/M53</f>
        <v>1876682.1</v>
      </c>
      <c r="N55" s="44">
        <f>SUM(K55:M55)</f>
        <v>1876682.1</v>
      </c>
      <c r="O55" s="10"/>
      <c r="P55" s="10"/>
    </row>
    <row r="56" spans="1:16" s="11" customFormat="1" ht="18" customHeight="1">
      <c r="A56" s="10"/>
      <c r="B56" s="9" t="s">
        <v>33</v>
      </c>
      <c r="C56" s="108" t="s">
        <v>50</v>
      </c>
      <c r="D56" s="109"/>
      <c r="E56" s="109"/>
      <c r="F56" s="109"/>
      <c r="G56" s="110"/>
      <c r="H56" s="65"/>
      <c r="I56" s="111"/>
      <c r="J56" s="112"/>
      <c r="K56" s="91"/>
      <c r="L56" s="91"/>
      <c r="M56" s="61"/>
      <c r="N56" s="44"/>
      <c r="O56" s="10"/>
      <c r="P56" s="10"/>
    </row>
    <row r="57" spans="1:16" s="11" customFormat="1" ht="57.75" customHeight="1">
      <c r="A57" s="10"/>
      <c r="B57" s="9" t="s">
        <v>35</v>
      </c>
      <c r="C57" s="78" t="s">
        <v>67</v>
      </c>
      <c r="D57" s="79"/>
      <c r="E57" s="79"/>
      <c r="F57" s="79"/>
      <c r="G57" s="80"/>
      <c r="H57" s="65" t="s">
        <v>18</v>
      </c>
      <c r="I57" s="111" t="s">
        <v>23</v>
      </c>
      <c r="J57" s="112"/>
      <c r="K57" s="91"/>
      <c r="L57" s="91"/>
      <c r="M57" s="43">
        <v>55</v>
      </c>
      <c r="N57" s="45">
        <f>SUM(K57:M57)</f>
        <v>55</v>
      </c>
      <c r="O57" s="10"/>
      <c r="P57" s="10"/>
    </row>
    <row r="58" spans="1:16" s="11" customFormat="1" ht="38.25" customHeight="1">
      <c r="A58" s="10"/>
      <c r="B58" s="9" t="s">
        <v>84</v>
      </c>
      <c r="C58" s="78" t="s">
        <v>76</v>
      </c>
      <c r="D58" s="79"/>
      <c r="E58" s="79"/>
      <c r="F58" s="79"/>
      <c r="G58" s="80"/>
      <c r="H58" s="65" t="s">
        <v>18</v>
      </c>
      <c r="I58" s="111" t="s">
        <v>23</v>
      </c>
      <c r="J58" s="112"/>
      <c r="K58" s="91"/>
      <c r="L58" s="91"/>
      <c r="M58" s="43">
        <v>100</v>
      </c>
      <c r="N58" s="45">
        <f>SUM(K58:M58)</f>
        <v>100</v>
      </c>
      <c r="O58" s="10"/>
      <c r="P58" s="10"/>
    </row>
    <row r="59" spans="1:16" ht="21" customHeight="1"/>
    <row r="60" spans="1:16" s="52" customFormat="1" ht="27.75" customHeight="1">
      <c r="A60" s="113" t="s">
        <v>70</v>
      </c>
      <c r="B60" s="113"/>
      <c r="C60" s="113"/>
      <c r="D60" s="113"/>
      <c r="E60" s="113"/>
      <c r="F60" s="113"/>
      <c r="G60" s="113"/>
      <c r="H60" s="113"/>
      <c r="I60" s="113"/>
      <c r="J60" s="113"/>
      <c r="K60" s="113"/>
      <c r="L60" s="113"/>
      <c r="M60" s="113"/>
      <c r="N60" s="113"/>
      <c r="P60" s="53"/>
    </row>
    <row r="61" spans="1:16" s="52" customFormat="1" ht="27.75" customHeight="1">
      <c r="A61" s="113" t="s">
        <v>22</v>
      </c>
      <c r="B61" s="113"/>
      <c r="C61" s="113"/>
      <c r="D61" s="113"/>
      <c r="E61" s="113"/>
      <c r="F61" s="113"/>
      <c r="G61" s="113"/>
      <c r="H61" s="113"/>
      <c r="I61" s="113"/>
      <c r="J61" s="113"/>
      <c r="K61" s="113"/>
      <c r="L61" s="113"/>
      <c r="M61" s="113"/>
      <c r="N61" s="113"/>
      <c r="P61" s="53"/>
    </row>
    <row r="62" spans="1:16" s="52" customFormat="1" ht="27.75" customHeight="1">
      <c r="A62" s="114" t="s">
        <v>71</v>
      </c>
      <c r="B62" s="114"/>
      <c r="C62" s="114"/>
      <c r="D62" s="114"/>
      <c r="E62" s="114"/>
      <c r="F62" s="114"/>
      <c r="G62" s="114"/>
      <c r="H62" s="114"/>
      <c r="I62" s="114"/>
      <c r="J62" s="114"/>
      <c r="K62" s="114"/>
      <c r="L62" s="114"/>
      <c r="M62" s="114"/>
      <c r="N62" s="114"/>
      <c r="P62" s="53"/>
    </row>
    <row r="63" spans="1:16" s="52" customFormat="1" ht="29.25" customHeight="1">
      <c r="A63" s="113" t="s">
        <v>72</v>
      </c>
      <c r="B63" s="113"/>
      <c r="C63" s="113"/>
      <c r="D63" s="113"/>
      <c r="E63" s="113"/>
      <c r="F63" s="113"/>
      <c r="G63" s="113"/>
      <c r="H63" s="113"/>
      <c r="I63" s="113"/>
      <c r="J63" s="113"/>
      <c r="K63" s="113"/>
      <c r="L63" s="113"/>
      <c r="M63" s="113"/>
      <c r="N63" s="113"/>
      <c r="P63" s="53"/>
    </row>
    <row r="64" spans="1:16" s="52" customFormat="1" ht="27.75" customHeight="1">
      <c r="A64" s="39"/>
      <c r="B64" s="54"/>
      <c r="C64" s="52" t="s">
        <v>73</v>
      </c>
      <c r="D64" s="70"/>
    </row>
    <row r="65" spans="1:3" s="52" customFormat="1" ht="24.75" customHeight="1">
      <c r="A65" s="39"/>
      <c r="B65" s="54"/>
      <c r="C65" s="52" t="s">
        <v>74</v>
      </c>
    </row>
  </sheetData>
  <mergeCells count="90">
    <mergeCell ref="A62:N62"/>
    <mergeCell ref="A63:N63"/>
    <mergeCell ref="C58:G58"/>
    <mergeCell ref="I58:J58"/>
    <mergeCell ref="K58:L58"/>
    <mergeCell ref="C57:G57"/>
    <mergeCell ref="I57:J57"/>
    <mergeCell ref="K57:L57"/>
    <mergeCell ref="A60:N60"/>
    <mergeCell ref="A61:N61"/>
    <mergeCell ref="C53:G53"/>
    <mergeCell ref="I53:J53"/>
    <mergeCell ref="K53:L53"/>
    <mergeCell ref="C54:G54"/>
    <mergeCell ref="I54:J54"/>
    <mergeCell ref="K54:L54"/>
    <mergeCell ref="C55:G55"/>
    <mergeCell ref="I55:J55"/>
    <mergeCell ref="K55:L55"/>
    <mergeCell ref="C56:G56"/>
    <mergeCell ref="I56:J56"/>
    <mergeCell ref="K56:L56"/>
    <mergeCell ref="C49:G49"/>
    <mergeCell ref="I49:J49"/>
    <mergeCell ref="K49:L49"/>
    <mergeCell ref="C50:G50"/>
    <mergeCell ref="I50:J50"/>
    <mergeCell ref="K50:L50"/>
    <mergeCell ref="C51:G51"/>
    <mergeCell ref="I51:J51"/>
    <mergeCell ref="K51:L51"/>
    <mergeCell ref="C52:G52"/>
    <mergeCell ref="I52:J52"/>
    <mergeCell ref="K52:L52"/>
    <mergeCell ref="C43:H43"/>
    <mergeCell ref="I43:J43"/>
    <mergeCell ref="K43:L43"/>
    <mergeCell ref="C44:H44"/>
    <mergeCell ref="I44:J44"/>
    <mergeCell ref="K44:L44"/>
    <mergeCell ref="C47:G47"/>
    <mergeCell ref="I47:J47"/>
    <mergeCell ref="K47:L47"/>
    <mergeCell ref="C48:G48"/>
    <mergeCell ref="I48:J48"/>
    <mergeCell ref="K48:L48"/>
    <mergeCell ref="B40:K40"/>
    <mergeCell ref="C42:H42"/>
    <mergeCell ref="I42:J42"/>
    <mergeCell ref="K42:L42"/>
    <mergeCell ref="C36:F36"/>
    <mergeCell ref="G36:H36"/>
    <mergeCell ref="I36:J36"/>
    <mergeCell ref="K36:L36"/>
    <mergeCell ref="C37:F37"/>
    <mergeCell ref="G37:H37"/>
    <mergeCell ref="I37:J37"/>
    <mergeCell ref="K37:L37"/>
    <mergeCell ref="C35:F35"/>
    <mergeCell ref="G35:H35"/>
    <mergeCell ref="I35:J35"/>
    <mergeCell ref="K35:L35"/>
    <mergeCell ref="C38:F38"/>
    <mergeCell ref="G38:H38"/>
    <mergeCell ref="I38:J38"/>
    <mergeCell ref="K38:L38"/>
    <mergeCell ref="B32:I32"/>
    <mergeCell ref="C34:F34"/>
    <mergeCell ref="G34:H34"/>
    <mergeCell ref="I34:J34"/>
    <mergeCell ref="K34:L34"/>
    <mergeCell ref="C29:M29"/>
    <mergeCell ref="C30:M30"/>
    <mergeCell ref="C31:M31"/>
    <mergeCell ref="B15:C15"/>
    <mergeCell ref="F15:L15"/>
    <mergeCell ref="K17:L17"/>
    <mergeCell ref="B19:F19"/>
    <mergeCell ref="B20:M20"/>
    <mergeCell ref="B21:M21"/>
    <mergeCell ref="B13:C13"/>
    <mergeCell ref="D13:N13"/>
    <mergeCell ref="C23:M23"/>
    <mergeCell ref="C24:M24"/>
    <mergeCell ref="B26:M26"/>
    <mergeCell ref="H3:N3"/>
    <mergeCell ref="A8:N8"/>
    <mergeCell ref="A9:N9"/>
    <mergeCell ref="B11:C11"/>
    <mergeCell ref="D11:N11"/>
  </mergeCells>
  <pageMargins left="0.59055118110236227" right="0.19685039370078741" top="0.31496062992125984" bottom="0.23622047244094491" header="0" footer="0.19685039370078741"/>
  <pageSetup paperSize="9" scale="62" orientation="landscape" r:id="rId1"/>
  <rowBreaks count="1" manualBreakCount="1">
    <brk id="31" max="13" man="1"/>
  </rowBreaks>
  <colBreaks count="1" manualBreakCount="1">
    <brk id="1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1517361 Юність(нак836 в ред (3)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kadri_3</cp:lastModifiedBy>
  <cp:lastPrinted>2019-03-15T08:45:38Z</cp:lastPrinted>
  <dcterms:created xsi:type="dcterms:W3CDTF">2012-03-19T11:24:42Z</dcterms:created>
  <dcterms:modified xsi:type="dcterms:W3CDTF">2019-03-19T07:43:26Z</dcterms:modified>
</cp:coreProperties>
</file>